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13_ncr:1_{7680C852-1D0F-410B-A3D8-B0CBE52ADD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TE DE FRAIS" sheetId="1" r:id="rId1"/>
  </sheets>
  <definedNames>
    <definedName name="_xlnm._FilterDatabase" localSheetId="0" hidden="1">'NOTE DE FRAIS'!$A$7:$K$7</definedName>
    <definedName name="note_de_frais">'NOTE DE FRAIS'!$B$1:$L$36</definedName>
    <definedName name="_xlnm.Print_Area" localSheetId="0">'NOTE DE FRAIS'!$A$1:$K$36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H11" i="1"/>
  <c r="L12" i="1"/>
  <c r="H12" i="1"/>
  <c r="L13" i="1"/>
  <c r="H13" i="1"/>
  <c r="E24" i="1"/>
  <c r="D25" i="1"/>
  <c r="L10" i="1"/>
  <c r="H10" i="1"/>
  <c r="L17" i="1"/>
  <c r="H17" i="1"/>
  <c r="L8" i="1"/>
  <c r="H8" i="1"/>
  <c r="L21" i="1"/>
  <c r="H21" i="1"/>
  <c r="L19" i="1"/>
  <c r="H19" i="1"/>
  <c r="L18" i="1"/>
  <c r="H18" i="1"/>
  <c r="F18" i="1"/>
  <c r="L14" i="1"/>
  <c r="H14" i="1"/>
  <c r="L15" i="1"/>
  <c r="H15" i="1"/>
  <c r="L16" i="1"/>
  <c r="H16" i="1"/>
  <c r="L22" i="1"/>
  <c r="H22" i="1"/>
  <c r="I22" i="1"/>
  <c r="G22" i="1"/>
  <c r="J22" i="1"/>
  <c r="L23" i="1"/>
  <c r="H23" i="1"/>
  <c r="L20" i="1"/>
  <c r="H20" i="1"/>
  <c r="L9" i="1"/>
  <c r="H9" i="1"/>
  <c r="F23" i="1"/>
  <c r="I23" i="1"/>
  <c r="G23" i="1"/>
  <c r="J23" i="1"/>
  <c r="F22" i="1"/>
  <c r="F19" i="1"/>
  <c r="I19" i="1"/>
  <c r="G19" i="1"/>
  <c r="J19" i="1"/>
  <c r="I11" i="1"/>
  <c r="G11" i="1"/>
  <c r="F11" i="1"/>
  <c r="F12" i="1"/>
  <c r="I12" i="1"/>
  <c r="G12" i="1"/>
  <c r="J12" i="1"/>
  <c r="F15" i="1"/>
  <c r="I15" i="1"/>
  <c r="G15" i="1"/>
  <c r="J15" i="1"/>
  <c r="I21" i="1"/>
  <c r="G21" i="1"/>
  <c r="F21" i="1"/>
  <c r="H24" i="1"/>
  <c r="I8" i="1"/>
  <c r="F8" i="1"/>
  <c r="F16" i="1"/>
  <c r="I16" i="1"/>
  <c r="G16" i="1"/>
  <c r="F17" i="1"/>
  <c r="I17" i="1"/>
  <c r="G17" i="1"/>
  <c r="J17" i="1"/>
  <c r="F10" i="1"/>
  <c r="I10" i="1"/>
  <c r="G10" i="1"/>
  <c r="F9" i="1"/>
  <c r="I9" i="1"/>
  <c r="G9" i="1"/>
  <c r="J9" i="1"/>
  <c r="F14" i="1"/>
  <c r="I14" i="1"/>
  <c r="G14" i="1"/>
  <c r="J14" i="1"/>
  <c r="F20" i="1"/>
  <c r="I20" i="1"/>
  <c r="G20" i="1"/>
  <c r="J20" i="1"/>
  <c r="I13" i="1"/>
  <c r="G13" i="1"/>
  <c r="J13" i="1"/>
  <c r="F13" i="1"/>
  <c r="I18" i="1"/>
  <c r="G18" i="1"/>
  <c r="J18" i="1"/>
  <c r="J16" i="1"/>
  <c r="J21" i="1"/>
  <c r="F24" i="1"/>
  <c r="G8" i="1"/>
  <c r="I24" i="1"/>
  <c r="J10" i="1"/>
  <c r="J11" i="1"/>
  <c r="G24" i="1"/>
  <c r="J8" i="1"/>
  <c r="J24" i="1"/>
  <c r="J25" i="1"/>
</calcChain>
</file>

<file path=xl/sharedStrings.xml><?xml version="1.0" encoding="utf-8"?>
<sst xmlns="http://schemas.openxmlformats.org/spreadsheetml/2006/main" count="32" uniqueCount="30">
  <si>
    <t>Demande de Remboursement</t>
  </si>
  <si>
    <t>Note de frais</t>
  </si>
  <si>
    <t>Description de la dépense</t>
  </si>
  <si>
    <t>Fournisseur</t>
  </si>
  <si>
    <t xml:space="preserve">Signature : </t>
  </si>
  <si>
    <t>Compléter et brocher  à votre demande les pièces justificatives.</t>
  </si>
  <si>
    <t xml:space="preserve">Total du remboursement demandé : </t>
  </si>
  <si>
    <t>TPS 1153</t>
  </si>
  <si>
    <t>TVQ 1154</t>
  </si>
  <si>
    <t>TOTAL PAYÉ TPS</t>
  </si>
  <si>
    <t>TOTAL PAYÉ TVQ</t>
  </si>
  <si>
    <t>CODE GL</t>
  </si>
  <si>
    <t>MONTANT FACTURE</t>
  </si>
  <si>
    <t xml:space="preserve">Approuvé par : </t>
  </si>
  <si>
    <t>Montant GL</t>
  </si>
  <si>
    <t>Total</t>
  </si>
  <si>
    <t>Montant avant taxes</t>
  </si>
  <si>
    <t xml:space="preserve">Chèque no :  </t>
  </si>
  <si>
    <t>Courriel: info@karatequebec.com</t>
  </si>
  <si>
    <t>SVP compléter cette partie</t>
  </si>
  <si>
    <t>Pour usage administratif seulement</t>
  </si>
  <si>
    <t xml:space="preserve">Activité :  </t>
  </si>
  <si>
    <t>Date</t>
  </si>
  <si>
    <t>Nom:</t>
  </si>
  <si>
    <t>Date :</t>
  </si>
  <si>
    <t>4545, ave. Pierre-De Coubertin,  Montréal, QC H1V 0B2</t>
  </si>
  <si>
    <t>Poster à Karaté Québec :</t>
  </si>
  <si>
    <t xml:space="preserve">Remboursé le :   </t>
  </si>
  <si>
    <t>Tél. (514) 252-3161     Fax. (514) 252-3036    Sans frais: 1 (877) karate5</t>
  </si>
  <si>
    <t>KARATÉ QUÉBEC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</si>
</sst>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)\ _$_ ;_ * \(#,##0.00\)\ _$_ ;_ * &quot;-&quot;??_)\ _$_ ;_ @_ "/>
    <numFmt numFmtId="165" formatCode="_-* #,##0.00\ &quot;$&quot;_-;_-* #,##0.00\ &quot;$&quot;\-;_-* &quot;-&quot;??\ &quot;$&quot;_-;_-@_-"/>
    <numFmt numFmtId="166" formatCode="yy/mm/dd;@"/>
    <numFmt numFmtId="167" formatCode="[$-1009]d\-mmm\-yy;@"/>
    <numFmt numFmtId="168" formatCode="[$-F800]dddd\,\ mmmm\ dd\,\ yy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b/>
      <sz val="14"/>
      <color indexed="9"/>
      <name val="Arial"/>
      <family val="2"/>
    </font>
    <font>
      <b/>
      <sz val="9"/>
      <color indexed="55"/>
      <name val="Arial"/>
      <family val="2"/>
    </font>
    <font>
      <sz val="9"/>
      <color indexed="5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5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0" fontId="5" fillId="2" borderId="0" xfId="0" applyFont="1" applyFill="1"/>
    <xf numFmtId="0" fontId="7" fillId="2" borderId="0" xfId="0" applyFont="1" applyFill="1"/>
    <xf numFmtId="0" fontId="3" fillId="2" borderId="0" xfId="0" applyFont="1" applyFill="1"/>
    <xf numFmtId="165" fontId="1" fillId="2" borderId="0" xfId="1" applyFont="1" applyFill="1"/>
    <xf numFmtId="0" fontId="1" fillId="0" borderId="0" xfId="0" applyFont="1" applyAlignment="1">
      <alignment horizontal="center" vertical="center" wrapText="1"/>
    </xf>
    <xf numFmtId="0" fontId="5" fillId="2" borderId="0" xfId="0" applyFont="1" applyFill="1" applyAlignment="1"/>
    <xf numFmtId="0" fontId="3" fillId="2" borderId="0" xfId="0" applyFont="1" applyFill="1" applyAlignment="1"/>
    <xf numFmtId="166" fontId="1" fillId="0" borderId="0" xfId="0" applyNumberFormat="1" applyFont="1"/>
    <xf numFmtId="165" fontId="1" fillId="0" borderId="0" xfId="1" applyFont="1"/>
    <xf numFmtId="0" fontId="6" fillId="0" borderId="0" xfId="0" applyFont="1"/>
    <xf numFmtId="165" fontId="6" fillId="2" borderId="0" xfId="1" applyFont="1" applyFill="1"/>
    <xf numFmtId="0" fontId="6" fillId="2" borderId="0" xfId="0" applyFont="1" applyFill="1"/>
    <xf numFmtId="0" fontId="7" fillId="0" borderId="0" xfId="0" applyFont="1"/>
    <xf numFmtId="165" fontId="7" fillId="2" borderId="0" xfId="1" applyFont="1" applyFill="1"/>
    <xf numFmtId="166" fontId="6" fillId="2" borderId="0" xfId="0" applyNumberFormat="1" applyFont="1" applyFill="1"/>
    <xf numFmtId="0" fontId="9" fillId="2" borderId="0" xfId="0" applyFont="1" applyFill="1" applyAlignment="1">
      <alignment horizontal="center"/>
    </xf>
    <xf numFmtId="166" fontId="8" fillId="2" borderId="0" xfId="0" applyNumberFormat="1" applyFont="1" applyFill="1"/>
    <xf numFmtId="0" fontId="9" fillId="2" borderId="0" xfId="0" applyFont="1" applyFill="1" applyAlignment="1">
      <alignment horizontal="left"/>
    </xf>
    <xf numFmtId="0" fontId="8" fillId="2" borderId="0" xfId="0" applyFont="1" applyFill="1"/>
    <xf numFmtId="167" fontId="13" fillId="2" borderId="0" xfId="0" applyNumberFormat="1" applyFont="1" applyFill="1" applyBorder="1" applyAlignment="1">
      <alignment vertical="top" wrapText="1"/>
    </xf>
    <xf numFmtId="0" fontId="8" fillId="0" borderId="0" xfId="0" applyFont="1"/>
    <xf numFmtId="1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165" fontId="11" fillId="2" borderId="2" xfId="1" applyFont="1" applyFill="1" applyBorder="1" applyAlignment="1">
      <alignment horizontal="center" vertical="center"/>
    </xf>
    <xf numFmtId="165" fontId="14" fillId="3" borderId="2" xfId="1" applyFont="1" applyFill="1" applyBorder="1" applyAlignment="1">
      <alignment horizontal="center" vertical="center" wrapText="1"/>
    </xf>
    <xf numFmtId="165" fontId="15" fillId="3" borderId="2" xfId="1" applyFont="1" applyFill="1" applyBorder="1" applyAlignment="1">
      <alignment horizontal="center" vertical="center"/>
    </xf>
    <xf numFmtId="165" fontId="14" fillId="3" borderId="2" xfId="1" applyFont="1" applyFill="1" applyBorder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2" borderId="2" xfId="0" applyFont="1" applyFill="1" applyBorder="1" applyAlignment="1">
      <alignment vertical="center" wrapText="1"/>
    </xf>
    <xf numFmtId="165" fontId="15" fillId="3" borderId="3" xfId="1" applyFont="1" applyFill="1" applyBorder="1" applyAlignment="1">
      <alignment horizontal="center" vertical="center" wrapText="1"/>
    </xf>
    <xf numFmtId="165" fontId="15" fillId="3" borderId="3" xfId="1" applyFont="1" applyFill="1" applyBorder="1" applyAlignment="1">
      <alignment horizontal="center" vertical="center"/>
    </xf>
    <xf numFmtId="165" fontId="14" fillId="3" borderId="3" xfId="1" applyFont="1" applyFill="1" applyBorder="1" applyAlignment="1">
      <alignment horizontal="center" vertical="center" wrapText="1"/>
    </xf>
    <xf numFmtId="165" fontId="14" fillId="3" borderId="3" xfId="1" applyFont="1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 wrapText="1"/>
    </xf>
    <xf numFmtId="165" fontId="11" fillId="2" borderId="3" xfId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165" fontId="14" fillId="3" borderId="4" xfId="1" applyFont="1" applyFill="1" applyBorder="1" applyAlignment="1">
      <alignment horizontal="center" vertical="center" wrapText="1"/>
    </xf>
    <xf numFmtId="165" fontId="15" fillId="3" borderId="4" xfId="1" applyFont="1" applyFill="1" applyBorder="1" applyAlignment="1">
      <alignment horizontal="center" vertical="center"/>
    </xf>
    <xf numFmtId="165" fontId="14" fillId="3" borderId="4" xfId="1" applyFont="1" applyFill="1" applyBorder="1" applyAlignment="1">
      <alignment horizontal="center" vertical="center"/>
    </xf>
    <xf numFmtId="165" fontId="10" fillId="4" borderId="5" xfId="1" applyFont="1" applyFill="1" applyBorder="1" applyAlignment="1">
      <alignment horizontal="center" vertical="center"/>
    </xf>
    <xf numFmtId="165" fontId="14" fillId="4" borderId="5" xfId="1" applyFont="1" applyFill="1" applyBorder="1" applyAlignment="1">
      <alignment horizontal="center" vertical="center" wrapText="1"/>
    </xf>
    <xf numFmtId="165" fontId="14" fillId="4" borderId="1" xfId="1" applyFont="1" applyFill="1" applyBorder="1" applyAlignment="1">
      <alignment horizontal="center" vertical="center" wrapText="1"/>
    </xf>
    <xf numFmtId="165" fontId="14" fillId="4" borderId="1" xfId="1" applyFont="1" applyFill="1" applyBorder="1" applyAlignment="1">
      <alignment horizontal="center" vertical="center"/>
    </xf>
    <xf numFmtId="165" fontId="14" fillId="4" borderId="6" xfId="1" applyFont="1" applyFill="1" applyBorder="1" applyAlignment="1">
      <alignment horizontal="center" vertical="center"/>
    </xf>
    <xf numFmtId="165" fontId="10" fillId="2" borderId="7" xfId="1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165" fontId="14" fillId="4" borderId="7" xfId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65" fontId="15" fillId="2" borderId="7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7" fillId="2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7" fillId="2" borderId="8" xfId="0" applyFont="1" applyFill="1" applyBorder="1" applyAlignment="1"/>
    <xf numFmtId="0" fontId="3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vertical="center" wrapText="1"/>
    </xf>
    <xf numFmtId="165" fontId="4" fillId="5" borderId="0" xfId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14" fontId="4" fillId="5" borderId="0" xfId="1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6" fillId="2" borderId="8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2" fillId="2" borderId="0" xfId="0" applyFont="1" applyFill="1" applyAlignment="1">
      <alignment horizontal="left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7" fillId="2" borderId="12" xfId="0" applyFont="1" applyFill="1" applyBorder="1" applyAlignment="1"/>
    <xf numFmtId="0" fontId="7" fillId="0" borderId="12" xfId="0" applyFont="1" applyBorder="1" applyAlignment="1"/>
    <xf numFmtId="165" fontId="1" fillId="3" borderId="9" xfId="1" applyFont="1" applyFill="1" applyBorder="1" applyAlignment="1">
      <alignment horizontal="center" vertical="center"/>
    </xf>
    <xf numFmtId="165" fontId="1" fillId="3" borderId="11" xfId="1" applyFont="1" applyFill="1" applyBorder="1" applyAlignment="1">
      <alignment horizontal="center" vertical="center"/>
    </xf>
    <xf numFmtId="165" fontId="1" fillId="3" borderId="5" xfId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justify"/>
    </xf>
    <xf numFmtId="0" fontId="6" fillId="0" borderId="12" xfId="0" applyFont="1" applyBorder="1" applyAlignment="1"/>
    <xf numFmtId="0" fontId="11" fillId="0" borderId="9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9" fillId="2" borderId="0" xfId="0" applyFont="1" applyFill="1" applyAlignment="1"/>
    <xf numFmtId="0" fontId="8" fillId="0" borderId="0" xfId="0" applyFont="1" applyAlignment="1"/>
    <xf numFmtId="0" fontId="7" fillId="2" borderId="8" xfId="0" applyFont="1" applyFill="1" applyBorder="1" applyAlignment="1"/>
    <xf numFmtId="0" fontId="7" fillId="0" borderId="8" xfId="0" applyFont="1" applyBorder="1" applyAlignment="1"/>
    <xf numFmtId="0" fontId="10" fillId="2" borderId="13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168" fontId="6" fillId="2" borderId="8" xfId="0" applyNumberFormat="1" applyFont="1" applyFill="1" applyBorder="1" applyAlignment="1">
      <alignment horizontal="justify"/>
    </xf>
    <xf numFmtId="168" fontId="6" fillId="0" borderId="8" xfId="0" applyNumberFormat="1" applyFont="1" applyBorder="1" applyAlignment="1"/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525780</xdr:colOff>
      <xdr:row>25</xdr:row>
      <xdr:rowOff>91440</xdr:rowOff>
    </xdr:from>
    <xdr:to>
      <xdr:col>8</xdr:col>
      <xdr:colOff>487680</xdr:colOff>
      <xdr:row>35</xdr:row>
      <xdr:rowOff>68580</xdr:rowOff>
    </xdr:to>
    <xdr:pic>
      <xdr:nvPicPr>
        <xdr:cNvPr id="1127" name="Picture 3" descr="KQ_logo_rgb">
          <a:extLst>
            <a:ext uri="{FF2B5EF4-FFF2-40B4-BE49-F238E27FC236}">
              <a16:creationId xmlns:a16="http://schemas.microsoft.com/office/drawing/2014/main" id="{68415F5F-71FA-450F-A7B3-4CA5F74A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2880" y="5577840"/>
          <a:ext cx="61722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showWhiteSpace="0" zoomScaleNormal="100" workbookViewId="0">
      <selection activeCell="A2" sqref="A2"/>
    </sheetView>
  </sheetViews>
  <sheetFormatPr baseColWidth="10" defaultColWidth="11.44140625" defaultRowHeight="13.2" x14ac:dyDescent="0.25"/>
  <cols>
    <col min="1" max="1" width="8.6640625" style="8" customWidth="1"/>
    <col min="2" max="2" width="23" style="8" customWidth="1"/>
    <col min="3" max="3" width="13.109375" style="8" customWidth="1"/>
    <col min="4" max="4" width="27.5546875" style="8" customWidth="1"/>
    <col min="5" max="5" width="12.44140625" style="16" customWidth="1"/>
    <col min="6" max="6" width="10.6640625" style="17" customWidth="1"/>
    <col min="7" max="7" width="10.6640625" style="8" customWidth="1"/>
    <col min="8" max="9" width="9.5546875" style="8" customWidth="1"/>
    <col min="10" max="10" width="12.109375" style="8" customWidth="1"/>
    <col min="11" max="11" width="12.109375" style="8" bestFit="1" customWidth="1"/>
    <col min="12" max="12" width="11.5546875" style="8" customWidth="1"/>
    <col min="13" max="13" width="11.44140625" style="8" customWidth="1"/>
    <col min="14" max="16384" width="11.44140625" style="8"/>
  </cols>
  <sheetData>
    <row r="1" spans="1:12" s="29" customFormat="1" ht="23.25" customHeight="1" x14ac:dyDescent="0.3">
      <c r="A1" s="92" t="s">
        <v>29</v>
      </c>
      <c r="B1" s="93"/>
      <c r="C1" s="93"/>
      <c r="D1" s="24" t="s">
        <v>1</v>
      </c>
      <c r="E1" s="25"/>
      <c r="F1" s="26" t="s">
        <v>0</v>
      </c>
      <c r="G1" s="27"/>
      <c r="H1" s="27"/>
      <c r="I1" s="27"/>
      <c r="J1" s="27"/>
      <c r="K1" s="27"/>
      <c r="L1" s="28">
        <v>40909</v>
      </c>
    </row>
    <row r="2" spans="1:12" s="21" customFormat="1" ht="18" customHeight="1" x14ac:dyDescent="0.3">
      <c r="A2" s="21" t="s">
        <v>24</v>
      </c>
      <c r="B2" s="99"/>
      <c r="C2" s="100"/>
      <c r="D2" s="10"/>
      <c r="E2" s="63"/>
      <c r="F2" s="63" t="s">
        <v>21</v>
      </c>
      <c r="G2" s="72"/>
      <c r="H2" s="73"/>
      <c r="I2" s="73"/>
      <c r="J2" s="73"/>
      <c r="K2" s="73"/>
    </row>
    <row r="3" spans="1:12" s="21" customFormat="1" ht="18" customHeight="1" x14ac:dyDescent="0.3">
      <c r="A3" s="21" t="s">
        <v>23</v>
      </c>
      <c r="B3" s="87"/>
      <c r="C3" s="88"/>
      <c r="D3" s="64"/>
      <c r="E3" s="64"/>
      <c r="F3" s="64"/>
      <c r="G3" s="10"/>
      <c r="H3" s="10"/>
      <c r="I3" s="10"/>
      <c r="J3" s="10"/>
      <c r="K3" s="10"/>
    </row>
    <row r="4" spans="1:12" ht="10.5" customHeight="1" thickBot="1" x14ac:dyDescent="0.3">
      <c r="B4" s="7"/>
      <c r="D4" s="7"/>
      <c r="E4" s="6"/>
      <c r="F4" s="12"/>
      <c r="G4" s="7"/>
      <c r="H4" s="7"/>
      <c r="I4" s="7"/>
      <c r="J4" s="7"/>
      <c r="K4" s="7"/>
    </row>
    <row r="5" spans="1:12" s="1" customFormat="1" ht="16.2" thickBot="1" x14ac:dyDescent="0.3">
      <c r="A5" s="76" t="s">
        <v>19</v>
      </c>
      <c r="B5" s="77"/>
      <c r="C5" s="77"/>
      <c r="D5" s="77"/>
      <c r="E5" s="78"/>
      <c r="F5" s="84" t="s">
        <v>20</v>
      </c>
      <c r="G5" s="85"/>
      <c r="H5" s="85"/>
      <c r="I5" s="85"/>
      <c r="J5" s="85"/>
      <c r="K5" s="86"/>
    </row>
    <row r="6" spans="1:12" s="62" customFormat="1" ht="45.75" customHeight="1" thickBot="1" x14ac:dyDescent="0.3">
      <c r="A6" s="74" t="s">
        <v>2</v>
      </c>
      <c r="B6" s="75"/>
      <c r="C6" s="2" t="s">
        <v>22</v>
      </c>
      <c r="D6" s="2" t="s">
        <v>3</v>
      </c>
      <c r="E6" s="2" t="s">
        <v>12</v>
      </c>
      <c r="F6" s="3" t="s">
        <v>7</v>
      </c>
      <c r="G6" s="3" t="s">
        <v>8</v>
      </c>
      <c r="H6" s="4" t="s">
        <v>9</v>
      </c>
      <c r="I6" s="4" t="s">
        <v>10</v>
      </c>
      <c r="J6" s="5" t="s">
        <v>14</v>
      </c>
      <c r="K6" s="5" t="s">
        <v>11</v>
      </c>
      <c r="L6" s="13" t="s">
        <v>16</v>
      </c>
    </row>
    <row r="7" spans="1:12" s="62" customFormat="1" ht="14.25" hidden="1" customHeight="1" x14ac:dyDescent="0.25">
      <c r="A7" s="66"/>
      <c r="B7" s="67"/>
      <c r="C7" s="66"/>
      <c r="D7" s="66"/>
      <c r="E7" s="66"/>
      <c r="F7" s="68"/>
      <c r="G7" s="68"/>
      <c r="H7" s="69"/>
      <c r="I7" s="69"/>
      <c r="J7" s="70"/>
      <c r="K7" s="70"/>
      <c r="L7" s="13"/>
    </row>
    <row r="8" spans="1:12" s="37" customFormat="1" ht="17.25" customHeight="1" x14ac:dyDescent="0.25">
      <c r="A8" s="101"/>
      <c r="B8" s="101"/>
      <c r="C8" s="30"/>
      <c r="D8" s="31"/>
      <c r="E8" s="32"/>
      <c r="F8" s="33">
        <f t="shared" ref="F8:F23" si="0">H8/2</f>
        <v>0</v>
      </c>
      <c r="G8" s="33">
        <f t="shared" ref="G8:G23" si="1">I8/2</f>
        <v>0</v>
      </c>
      <c r="H8" s="34">
        <f t="shared" ref="H8:H23" si="2">L8*0.05</f>
        <v>0</v>
      </c>
      <c r="I8" s="34">
        <f t="shared" ref="I8:I23" si="3">ROUND((H8+L8)*0.095,2)</f>
        <v>0</v>
      </c>
      <c r="J8" s="35">
        <f t="shared" ref="J8:J23" si="4">E8-G8-F8</f>
        <v>0</v>
      </c>
      <c r="K8" s="35"/>
      <c r="L8" s="36">
        <f t="shared" ref="L8:L23" si="5">ROUND(E8/1.14975,2)</f>
        <v>0</v>
      </c>
    </row>
    <row r="9" spans="1:12" s="37" customFormat="1" ht="17.25" customHeight="1" x14ac:dyDescent="0.25">
      <c r="A9" s="102"/>
      <c r="B9" s="102"/>
      <c r="C9" s="30"/>
      <c r="D9" s="31"/>
      <c r="E9" s="32"/>
      <c r="F9" s="39">
        <f t="shared" ref="F9:G13" si="6">H9/2</f>
        <v>0</v>
      </c>
      <c r="G9" s="39">
        <f t="shared" si="6"/>
        <v>0</v>
      </c>
      <c r="H9" s="40">
        <f>L9*0.05</f>
        <v>0</v>
      </c>
      <c r="I9" s="34">
        <f>ROUND((H9+L9)*0.095,2)</f>
        <v>0</v>
      </c>
      <c r="J9" s="40">
        <f>E9-G9-F9</f>
        <v>0</v>
      </c>
      <c r="K9" s="40"/>
      <c r="L9" s="36">
        <f>ROUND(E9/1.14975,2)</f>
        <v>0</v>
      </c>
    </row>
    <row r="10" spans="1:12" s="37" customFormat="1" ht="17.25" customHeight="1" x14ac:dyDescent="0.25">
      <c r="A10" s="71"/>
      <c r="B10" s="71"/>
      <c r="C10" s="30"/>
      <c r="D10" s="38"/>
      <c r="E10" s="32"/>
      <c r="F10" s="41">
        <f t="shared" si="6"/>
        <v>0</v>
      </c>
      <c r="G10" s="41">
        <f t="shared" si="6"/>
        <v>0</v>
      </c>
      <c r="H10" s="40">
        <f>L10*0.05</f>
        <v>0</v>
      </c>
      <c r="I10" s="34">
        <f>ROUND((H10+L10)*0.095,2)</f>
        <v>0</v>
      </c>
      <c r="J10" s="42">
        <f>E10-G10-F10</f>
        <v>0</v>
      </c>
      <c r="K10" s="42"/>
      <c r="L10" s="36">
        <f>ROUND(E10/1.14975,2)</f>
        <v>0</v>
      </c>
    </row>
    <row r="11" spans="1:12" s="37" customFormat="1" ht="17.25" customHeight="1" x14ac:dyDescent="0.25">
      <c r="A11" s="81"/>
      <c r="B11" s="81"/>
      <c r="C11" s="30"/>
      <c r="D11" s="38"/>
      <c r="E11" s="32"/>
      <c r="F11" s="41">
        <f t="shared" si="6"/>
        <v>0</v>
      </c>
      <c r="G11" s="41">
        <f t="shared" si="6"/>
        <v>0</v>
      </c>
      <c r="H11" s="40">
        <f>L11*0.05</f>
        <v>0</v>
      </c>
      <c r="I11" s="34">
        <f>ROUND((H11+L11)*0.095,2)</f>
        <v>0</v>
      </c>
      <c r="J11" s="42">
        <f>E11-G11-F11</f>
        <v>0</v>
      </c>
      <c r="K11" s="42"/>
      <c r="L11" s="36">
        <f>ROUND(E11/1.14975,2)</f>
        <v>0</v>
      </c>
    </row>
    <row r="12" spans="1:12" s="37" customFormat="1" ht="17.25" customHeight="1" x14ac:dyDescent="0.25">
      <c r="A12" s="81"/>
      <c r="B12" s="81"/>
      <c r="C12" s="30"/>
      <c r="D12" s="38"/>
      <c r="E12" s="32"/>
      <c r="F12" s="41">
        <f t="shared" si="6"/>
        <v>0</v>
      </c>
      <c r="G12" s="41">
        <f t="shared" si="6"/>
        <v>0</v>
      </c>
      <c r="H12" s="40">
        <f>L12*0.05</f>
        <v>0</v>
      </c>
      <c r="I12" s="34">
        <f>ROUND((H12+L12)*0.095,2)</f>
        <v>0</v>
      </c>
      <c r="J12" s="42">
        <f>E12-G12-F12</f>
        <v>0</v>
      </c>
      <c r="K12" s="42"/>
      <c r="L12" s="36">
        <f>ROUND(E12/1.14975,2)</f>
        <v>0</v>
      </c>
    </row>
    <row r="13" spans="1:12" s="37" customFormat="1" ht="17.25" customHeight="1" x14ac:dyDescent="0.25">
      <c r="A13" s="81"/>
      <c r="B13" s="81"/>
      <c r="C13" s="30"/>
      <c r="D13" s="38"/>
      <c r="E13" s="32"/>
      <c r="F13" s="41">
        <f t="shared" si="6"/>
        <v>0</v>
      </c>
      <c r="G13" s="41">
        <f t="shared" si="6"/>
        <v>0</v>
      </c>
      <c r="H13" s="40">
        <f>L13*0.05</f>
        <v>0</v>
      </c>
      <c r="I13" s="34">
        <f>ROUND((H13+L13)*0.095,2)</f>
        <v>0</v>
      </c>
      <c r="J13" s="42">
        <f>E13-G13-F13</f>
        <v>0</v>
      </c>
      <c r="K13" s="42"/>
      <c r="L13" s="36">
        <f>ROUND(E13/1.14975,2)</f>
        <v>0</v>
      </c>
    </row>
    <row r="14" spans="1:12" s="37" customFormat="1" ht="17.25" customHeight="1" x14ac:dyDescent="0.25">
      <c r="A14" s="80"/>
      <c r="B14" s="80"/>
      <c r="C14" s="43"/>
      <c r="D14" s="38"/>
      <c r="E14" s="44"/>
      <c r="F14" s="41">
        <f t="shared" si="0"/>
        <v>0</v>
      </c>
      <c r="G14" s="41">
        <f t="shared" si="1"/>
        <v>0</v>
      </c>
      <c r="H14" s="40">
        <f t="shared" si="2"/>
        <v>0</v>
      </c>
      <c r="I14" s="34">
        <f t="shared" si="3"/>
        <v>0</v>
      </c>
      <c r="J14" s="42">
        <f t="shared" si="4"/>
        <v>0</v>
      </c>
      <c r="K14" s="42"/>
      <c r="L14" s="36">
        <f t="shared" si="5"/>
        <v>0</v>
      </c>
    </row>
    <row r="15" spans="1:12" s="37" customFormat="1" ht="17.25" customHeight="1" x14ac:dyDescent="0.25">
      <c r="A15" s="81"/>
      <c r="B15" s="81"/>
      <c r="C15" s="43"/>
      <c r="D15" s="38"/>
      <c r="E15" s="44"/>
      <c r="F15" s="41">
        <f t="shared" si="0"/>
        <v>0</v>
      </c>
      <c r="G15" s="41">
        <f t="shared" si="1"/>
        <v>0</v>
      </c>
      <c r="H15" s="40">
        <f t="shared" si="2"/>
        <v>0</v>
      </c>
      <c r="I15" s="34">
        <f t="shared" si="3"/>
        <v>0</v>
      </c>
      <c r="J15" s="42">
        <f t="shared" si="4"/>
        <v>0</v>
      </c>
      <c r="K15" s="42"/>
      <c r="L15" s="36">
        <f t="shared" si="5"/>
        <v>0</v>
      </c>
    </row>
    <row r="16" spans="1:12" s="37" customFormat="1" ht="17.25" customHeight="1" x14ac:dyDescent="0.25">
      <c r="A16" s="81"/>
      <c r="B16" s="81"/>
      <c r="C16" s="43"/>
      <c r="D16" s="45"/>
      <c r="E16" s="44"/>
      <c r="F16" s="41">
        <f t="shared" si="0"/>
        <v>0</v>
      </c>
      <c r="G16" s="41">
        <f t="shared" si="1"/>
        <v>0</v>
      </c>
      <c r="H16" s="40">
        <f t="shared" si="2"/>
        <v>0</v>
      </c>
      <c r="I16" s="34">
        <f t="shared" si="3"/>
        <v>0</v>
      </c>
      <c r="J16" s="42">
        <f t="shared" si="4"/>
        <v>0</v>
      </c>
      <c r="K16" s="42"/>
      <c r="L16" s="36">
        <f t="shared" si="5"/>
        <v>0</v>
      </c>
    </row>
    <row r="17" spans="1:12" s="37" customFormat="1" ht="17.25" customHeight="1" x14ac:dyDescent="0.25">
      <c r="A17" s="80"/>
      <c r="B17" s="80"/>
      <c r="C17" s="43"/>
      <c r="D17" s="45"/>
      <c r="E17" s="44"/>
      <c r="F17" s="41">
        <f t="shared" si="0"/>
        <v>0</v>
      </c>
      <c r="G17" s="41">
        <f t="shared" si="1"/>
        <v>0</v>
      </c>
      <c r="H17" s="40">
        <f t="shared" si="2"/>
        <v>0</v>
      </c>
      <c r="I17" s="34">
        <f t="shared" si="3"/>
        <v>0</v>
      </c>
      <c r="J17" s="42">
        <f t="shared" si="4"/>
        <v>0</v>
      </c>
      <c r="K17" s="42"/>
      <c r="L17" s="36">
        <f t="shared" si="5"/>
        <v>0</v>
      </c>
    </row>
    <row r="18" spans="1:12" s="37" customFormat="1" ht="17.25" customHeight="1" x14ac:dyDescent="0.25">
      <c r="A18" s="81"/>
      <c r="B18" s="81"/>
      <c r="C18" s="43"/>
      <c r="D18" s="46"/>
      <c r="E18" s="44"/>
      <c r="F18" s="41">
        <f t="shared" si="0"/>
        <v>0</v>
      </c>
      <c r="G18" s="41">
        <f t="shared" si="1"/>
        <v>0</v>
      </c>
      <c r="H18" s="40">
        <f t="shared" si="2"/>
        <v>0</v>
      </c>
      <c r="I18" s="34">
        <f t="shared" si="3"/>
        <v>0</v>
      </c>
      <c r="J18" s="42">
        <f t="shared" si="4"/>
        <v>0</v>
      </c>
      <c r="K18" s="42"/>
      <c r="L18" s="36">
        <f t="shared" si="5"/>
        <v>0</v>
      </c>
    </row>
    <row r="19" spans="1:12" s="37" customFormat="1" ht="17.25" customHeight="1" x14ac:dyDescent="0.25">
      <c r="A19" s="80"/>
      <c r="B19" s="80"/>
      <c r="C19" s="43"/>
      <c r="D19" s="46"/>
      <c r="E19" s="44"/>
      <c r="F19" s="41">
        <f t="shared" si="0"/>
        <v>0</v>
      </c>
      <c r="G19" s="41">
        <f t="shared" si="1"/>
        <v>0</v>
      </c>
      <c r="H19" s="40">
        <f t="shared" si="2"/>
        <v>0</v>
      </c>
      <c r="I19" s="34">
        <f t="shared" si="3"/>
        <v>0</v>
      </c>
      <c r="J19" s="42">
        <f t="shared" si="4"/>
        <v>0</v>
      </c>
      <c r="K19" s="42"/>
      <c r="L19" s="36">
        <f t="shared" si="5"/>
        <v>0</v>
      </c>
    </row>
    <row r="20" spans="1:12" s="37" customFormat="1" ht="17.25" customHeight="1" x14ac:dyDescent="0.25">
      <c r="A20" s="81"/>
      <c r="B20" s="81"/>
      <c r="C20" s="43"/>
      <c r="D20" s="46"/>
      <c r="E20" s="44"/>
      <c r="F20" s="41">
        <f t="shared" si="0"/>
        <v>0</v>
      </c>
      <c r="G20" s="41">
        <f t="shared" si="1"/>
        <v>0</v>
      </c>
      <c r="H20" s="40">
        <f t="shared" si="2"/>
        <v>0</v>
      </c>
      <c r="I20" s="34">
        <f t="shared" si="3"/>
        <v>0</v>
      </c>
      <c r="J20" s="42">
        <f t="shared" si="4"/>
        <v>0</v>
      </c>
      <c r="K20" s="42"/>
      <c r="L20" s="36">
        <f t="shared" si="5"/>
        <v>0</v>
      </c>
    </row>
    <row r="21" spans="1:12" s="37" customFormat="1" ht="17.25" customHeight="1" x14ac:dyDescent="0.25">
      <c r="A21" s="81"/>
      <c r="B21" s="81"/>
      <c r="C21" s="43"/>
      <c r="D21" s="46"/>
      <c r="E21" s="44"/>
      <c r="F21" s="41">
        <f t="shared" si="0"/>
        <v>0</v>
      </c>
      <c r="G21" s="41">
        <f t="shared" si="1"/>
        <v>0</v>
      </c>
      <c r="H21" s="40">
        <f t="shared" si="2"/>
        <v>0</v>
      </c>
      <c r="I21" s="34">
        <f t="shared" si="3"/>
        <v>0</v>
      </c>
      <c r="J21" s="42">
        <f t="shared" si="4"/>
        <v>0</v>
      </c>
      <c r="K21" s="42"/>
      <c r="L21" s="36">
        <f t="shared" si="5"/>
        <v>0</v>
      </c>
    </row>
    <row r="22" spans="1:12" s="37" customFormat="1" ht="17.25" customHeight="1" x14ac:dyDescent="0.25">
      <c r="A22" s="81"/>
      <c r="B22" s="81"/>
      <c r="C22" s="43"/>
      <c r="D22" s="46"/>
      <c r="E22" s="44"/>
      <c r="F22" s="41">
        <f t="shared" si="0"/>
        <v>0</v>
      </c>
      <c r="G22" s="41">
        <f t="shared" si="1"/>
        <v>0</v>
      </c>
      <c r="H22" s="40">
        <f t="shared" si="2"/>
        <v>0</v>
      </c>
      <c r="I22" s="34">
        <f t="shared" si="3"/>
        <v>0</v>
      </c>
      <c r="J22" s="42">
        <f t="shared" si="4"/>
        <v>0</v>
      </c>
      <c r="K22" s="42"/>
      <c r="L22" s="36">
        <f t="shared" si="5"/>
        <v>0</v>
      </c>
    </row>
    <row r="23" spans="1:12" s="37" customFormat="1" ht="17.25" customHeight="1" thickBot="1" x14ac:dyDescent="0.3">
      <c r="A23" s="103"/>
      <c r="B23" s="103"/>
      <c r="C23" s="47"/>
      <c r="D23" s="48"/>
      <c r="E23" s="44"/>
      <c r="F23" s="49">
        <f t="shared" si="0"/>
        <v>0</v>
      </c>
      <c r="G23" s="49">
        <f t="shared" si="1"/>
        <v>0</v>
      </c>
      <c r="H23" s="50">
        <f t="shared" si="2"/>
        <v>0</v>
      </c>
      <c r="I23" s="34">
        <f t="shared" si="3"/>
        <v>0</v>
      </c>
      <c r="J23" s="51">
        <f t="shared" si="4"/>
        <v>0</v>
      </c>
      <c r="K23" s="51"/>
      <c r="L23" s="36">
        <f t="shared" si="5"/>
        <v>0</v>
      </c>
    </row>
    <row r="24" spans="1:12" s="37" customFormat="1" ht="20.100000000000001" customHeight="1" thickBot="1" x14ac:dyDescent="0.3">
      <c r="A24" s="89"/>
      <c r="B24" s="90"/>
      <c r="C24" s="90"/>
      <c r="D24" s="91"/>
      <c r="E24" s="52">
        <f t="shared" ref="E24:J24" si="7">SUM(E8:E23)</f>
        <v>0</v>
      </c>
      <c r="F24" s="53">
        <f t="shared" si="7"/>
        <v>0</v>
      </c>
      <c r="G24" s="54">
        <f t="shared" si="7"/>
        <v>0</v>
      </c>
      <c r="H24" s="54">
        <f t="shared" si="7"/>
        <v>0</v>
      </c>
      <c r="I24" s="54">
        <f t="shared" si="7"/>
        <v>0</v>
      </c>
      <c r="J24" s="55">
        <f t="shared" si="7"/>
        <v>0</v>
      </c>
      <c r="K24" s="56" t="s">
        <v>15</v>
      </c>
    </row>
    <row r="25" spans="1:12" s="37" customFormat="1" ht="12.6" thickBot="1" x14ac:dyDescent="0.3">
      <c r="A25" s="96" t="s">
        <v>6</v>
      </c>
      <c r="B25" s="97"/>
      <c r="C25" s="98"/>
      <c r="D25" s="57">
        <f>E24</f>
        <v>0</v>
      </c>
      <c r="E25" s="58"/>
      <c r="F25" s="59" t="s">
        <v>7</v>
      </c>
      <c r="G25" s="59" t="s">
        <v>8</v>
      </c>
      <c r="H25" s="60"/>
      <c r="I25" s="60"/>
      <c r="J25" s="61">
        <f>SUM(J24+G24+F24)</f>
        <v>0</v>
      </c>
      <c r="K25" s="60"/>
    </row>
    <row r="26" spans="1:12" ht="9.9" customHeight="1" x14ac:dyDescent="0.3">
      <c r="B26" s="14"/>
      <c r="C26" s="15"/>
      <c r="D26" s="7"/>
      <c r="E26" s="6"/>
      <c r="F26" s="12"/>
      <c r="G26" s="7"/>
      <c r="H26" s="7"/>
      <c r="I26" s="7"/>
      <c r="J26" s="7"/>
      <c r="K26" s="7"/>
    </row>
    <row r="27" spans="1:12" s="18" customFormat="1" ht="24.75" customHeight="1" x14ac:dyDescent="0.3">
      <c r="B27" s="94" t="s">
        <v>4</v>
      </c>
      <c r="C27" s="95"/>
      <c r="D27" s="95"/>
      <c r="E27" s="23"/>
      <c r="F27" s="19"/>
      <c r="G27" s="20"/>
      <c r="H27" s="20"/>
      <c r="I27" s="20"/>
      <c r="J27" s="20"/>
      <c r="K27" s="20"/>
    </row>
    <row r="28" spans="1:12" s="18" customFormat="1" ht="24.75" customHeight="1" x14ac:dyDescent="0.3">
      <c r="B28" s="82" t="s">
        <v>13</v>
      </c>
      <c r="C28" s="83"/>
      <c r="D28" s="83"/>
      <c r="E28" s="23"/>
      <c r="F28" s="19"/>
      <c r="G28" s="20"/>
      <c r="H28" s="20"/>
      <c r="I28" s="20"/>
      <c r="J28" s="20"/>
      <c r="K28" s="20"/>
    </row>
    <row r="29" spans="1:12" s="18" customFormat="1" ht="24.75" customHeight="1" x14ac:dyDescent="0.3">
      <c r="B29" s="65" t="s">
        <v>27</v>
      </c>
      <c r="C29" s="65"/>
      <c r="D29" s="65" t="s">
        <v>17</v>
      </c>
      <c r="E29" s="23"/>
      <c r="F29" s="19"/>
      <c r="G29" s="20"/>
      <c r="H29" s="20"/>
      <c r="I29" s="20"/>
      <c r="J29" s="20"/>
      <c r="K29" s="20"/>
    </row>
    <row r="30" spans="1:12" ht="9.9" customHeight="1" x14ac:dyDescent="0.3">
      <c r="B30" s="9"/>
      <c r="C30" s="11"/>
      <c r="D30" s="7"/>
      <c r="E30" s="6"/>
      <c r="F30" s="12"/>
      <c r="G30" s="7"/>
      <c r="H30" s="7"/>
      <c r="I30" s="7"/>
      <c r="J30" s="7"/>
      <c r="K30" s="7"/>
    </row>
    <row r="31" spans="1:12" s="18" customFormat="1" ht="15.6" x14ac:dyDescent="0.3">
      <c r="B31" s="10" t="s">
        <v>5</v>
      </c>
      <c r="C31" s="10"/>
      <c r="D31" s="20"/>
      <c r="E31" s="23"/>
      <c r="F31" s="19"/>
      <c r="G31" s="20"/>
      <c r="H31" s="20"/>
      <c r="I31" s="20"/>
      <c r="J31" s="20"/>
      <c r="K31" s="20"/>
    </row>
    <row r="32" spans="1:12" ht="9" customHeight="1" x14ac:dyDescent="0.3">
      <c r="B32" s="9"/>
      <c r="C32" s="11"/>
      <c r="D32" s="7"/>
      <c r="E32" s="6"/>
      <c r="F32" s="12"/>
      <c r="G32" s="7"/>
      <c r="H32" s="7"/>
      <c r="I32" s="7"/>
      <c r="J32" s="7"/>
      <c r="K32" s="7"/>
    </row>
    <row r="33" spans="2:11" s="18" customFormat="1" ht="15.6" x14ac:dyDescent="0.3">
      <c r="B33" s="10" t="s">
        <v>26</v>
      </c>
      <c r="C33" s="10"/>
      <c r="D33" s="20"/>
      <c r="E33" s="23"/>
      <c r="F33" s="19"/>
      <c r="G33" s="20"/>
      <c r="H33" s="20"/>
      <c r="I33" s="20"/>
      <c r="J33" s="20"/>
      <c r="K33" s="20"/>
    </row>
    <row r="34" spans="2:11" s="21" customFormat="1" ht="15.6" x14ac:dyDescent="0.3">
      <c r="B34" s="79" t="s">
        <v>25</v>
      </c>
      <c r="C34" s="79"/>
      <c r="D34" s="79"/>
      <c r="E34" s="79"/>
      <c r="F34" s="22"/>
      <c r="G34" s="10"/>
      <c r="H34" s="10"/>
      <c r="I34" s="10"/>
      <c r="J34" s="10"/>
      <c r="K34" s="10"/>
    </row>
    <row r="35" spans="2:11" s="21" customFormat="1" ht="15.6" x14ac:dyDescent="0.3">
      <c r="B35" s="79" t="s">
        <v>28</v>
      </c>
      <c r="C35" s="79"/>
      <c r="D35" s="79"/>
      <c r="E35" s="79"/>
      <c r="F35" s="22"/>
      <c r="G35" s="10"/>
      <c r="H35" s="10"/>
      <c r="I35" s="10"/>
      <c r="J35" s="10"/>
      <c r="K35" s="10"/>
    </row>
    <row r="36" spans="2:11" s="21" customFormat="1" ht="15.6" x14ac:dyDescent="0.3">
      <c r="B36" s="79" t="s">
        <v>18</v>
      </c>
      <c r="C36" s="79"/>
      <c r="D36" s="79"/>
      <c r="E36" s="79"/>
      <c r="F36" s="22"/>
      <c r="G36" s="10"/>
      <c r="H36" s="10"/>
      <c r="I36" s="10"/>
      <c r="J36" s="10"/>
      <c r="K36" s="10"/>
    </row>
  </sheetData>
  <autoFilter ref="A7:K7" xr:uid="{00000000-0009-0000-0000-000000000000}"/>
  <mergeCells count="29">
    <mergeCell ref="B36:E36"/>
    <mergeCell ref="F5:K5"/>
    <mergeCell ref="B3:C3"/>
    <mergeCell ref="A24:D24"/>
    <mergeCell ref="A1:C1"/>
    <mergeCell ref="B27:D27"/>
    <mergeCell ref="A25:C25"/>
    <mergeCell ref="B2:C2"/>
    <mergeCell ref="A8:B8"/>
    <mergeCell ref="A9:B9"/>
    <mergeCell ref="A11:B11"/>
    <mergeCell ref="A12:B12"/>
    <mergeCell ref="A13:B13"/>
    <mergeCell ref="A21:B21"/>
    <mergeCell ref="A22:B22"/>
    <mergeCell ref="A23:B23"/>
    <mergeCell ref="G2:K2"/>
    <mergeCell ref="A6:B6"/>
    <mergeCell ref="A5:E5"/>
    <mergeCell ref="B34:E34"/>
    <mergeCell ref="B35:E35"/>
    <mergeCell ref="A14:B14"/>
    <mergeCell ref="A15:B15"/>
    <mergeCell ref="A16:B16"/>
    <mergeCell ref="B28:D28"/>
    <mergeCell ref="A18:B18"/>
    <mergeCell ref="A19:B19"/>
    <mergeCell ref="A20:B20"/>
    <mergeCell ref="A17:B17"/>
  </mergeCells>
  <phoneticPr fontId="2" type="noConversion"/>
  <printOptions horizontalCentered="1" verticalCentered="1"/>
  <pageMargins left="0.19685039370078741" right="0.19685039370078741" top="0.19685039370078741" bottom="0.19685039370078741" header="0.11811023622047245" footer="0.11811023622047245"/>
  <pageSetup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NOTE DE FRAIS</vt:lpstr>
      <vt:lpstr>note_de_frais</vt:lpstr>
      <vt:lpstr>'NOTE DE FRAIS'!Zone_d_impression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Karate Quebec</dc:creator>
  <cp:lastModifiedBy>Georges Struthers</cp:lastModifiedBy>
  <cp:lastPrinted>2018-05-10T14:22:23Z</cp:lastPrinted>
  <dcterms:created xsi:type="dcterms:W3CDTF">2004-12-02T21:26:11Z</dcterms:created>
  <dcterms:modified xsi:type="dcterms:W3CDTF">2022-02-22T20:49:51Z</dcterms:modified>
</cp:coreProperties>
</file>